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24" i="1" l="1"/>
  <c r="C7" i="1"/>
  <c r="C22" i="1"/>
  <c r="C19" i="1"/>
  <c r="C17" i="1"/>
  <c r="C8" i="1"/>
</calcChain>
</file>

<file path=xl/sharedStrings.xml><?xml version="1.0" encoding="utf-8"?>
<sst xmlns="http://schemas.openxmlformats.org/spreadsheetml/2006/main" count="188" uniqueCount="72">
  <si>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</si>
  <si>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</si>
  <si>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</si>
  <si>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</si>
  <si>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</si>
  <si>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</si>
  <si>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</si>
  <si>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</si>
  <si>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</si>
  <si>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</si>
  <si>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</si>
  <si>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</si>
  <si>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</si>
  <si>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</si>
  <si>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</si>
  <si>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</si>
  <si>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</si>
  <si>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</si>
  <si>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</si>
  <si>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</si>
  <si>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</si>
  <si>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</si>
  <si>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</si>
  <si>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</si>
  <si>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</si>
  <si>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</si>
  <si>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</si>
  <si>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</si>
  <si>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</si>
  <si>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</si>
  <si>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</si>
  <si>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</si>
  <si>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</si>
  <si>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</si>
  <si>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</si>
  <si>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</si>
  <si>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</si>
  <si>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</si>
  <si>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</si>
  <si>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</si>
  <si>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</si>
  <si>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</si>
  <si>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</si>
  <si>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</si>
  <si>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</si>
  <si>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</si>
  <si>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</si>
  <si>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</si>
  <si>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</si>
  <si>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</si>
  <si>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</si>
  <si>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Mensual del 01 de Septiembre del 2021 al 30 de Septiembre del 2021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</si>
  <si>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</si>
  <si>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</si>
  <si>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</si>
  <si>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</si>
  <si>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</si>
  <si>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141  Aportaciones de seguridad social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</si>
  <si>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</si>
  <si>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</si>
  <si>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</si>
  <si>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</si>
  <si>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</si>
  <si>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272  Prendas de seguridad y protección personal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</si>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</sst>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4" fontId="37" fillId="0" borderId="18" xfId="0" applyNumberFormat="1" applyFont="1" applyBorder="1"/>
    <xf numFmtId="164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4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4" fontId="0" fillId="0" borderId="20" xfId="0" applyNumberFormat="1" applyBorder="1"/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4" fontId="32" fillId="27" borderId="17" xfId="60" applyNumberFormat="1" applyFont="1" applyFill="1" applyBorder="1" applyAlignment="1">
      <alignment horizontal="center" vertical="center"/>
    </xf>
    <xf numFmtId="164" fontId="32" fillId="27" borderId="24" xfId="60" applyNumberFormat="1" applyFont="1" applyFill="1" applyBorder="1" applyAlignment="1">
      <alignment horizontal="center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38" t="s">
        <v>1</v>
      </c>
      <c r="B5" s="39"/>
      <c r="C5" s="40" t="s">
        <v>3</v>
      </c>
      <c r="D5" s="4"/>
      <c r="E5" s="5"/>
      <c r="F5" s="5"/>
    </row>
    <row r="6" spans="1:6" s="7" customFormat="1" ht="17.100000000000001" customHeight="1" x14ac:dyDescent="0.2">
      <c r="A6" s="30" t="s">
        <v>5</v>
      </c>
      <c r="B6" s="32" t="s">
        <v>2</v>
      </c>
      <c r="C6" s="41"/>
      <c r="D6" s="6"/>
    </row>
    <row r="7" spans="1:6" x14ac:dyDescent="0.2">
      <c r="A7" s="31">
        <v>2021</v>
      </c>
      <c r="B7" s="33" t="s">
        <v>52</v>
      </c>
      <c r="C7" s="34">
        <f>SUM(+C8+C17+C19+C22+C24)</f>
        <v>32425935.539999999</v>
      </c>
    </row>
    <row r="8" spans="1:6" x14ac:dyDescent="0.2">
      <c r="B8" s="26" t="s">
        <v>53</v>
      </c>
      <c r="C8" s="28">
        <f>SUM(+C9+C10+C11+C12+C13+C14+C15+C16)</f>
        <v>24676284.109999999</v>
      </c>
    </row>
    <row r="9" spans="1:6" x14ac:dyDescent="0.2">
      <c r="B9" s="27" t="s">
        <v>54</v>
      </c>
      <c r="C9" s="29">
        <v>21379655</v>
      </c>
    </row>
    <row r="10" spans="1:6" x14ac:dyDescent="0.2">
      <c r="B10" s="25" t="s">
        <v>55</v>
      </c>
      <c r="C10" s="15">
        <v>256383</v>
      </c>
    </row>
    <row r="11" spans="1:6" x14ac:dyDescent="0.2">
      <c r="B11" s="25" t="s">
        <v>56</v>
      </c>
      <c r="C11" s="15">
        <v>63310</v>
      </c>
    </row>
    <row r="12" spans="1:6" x14ac:dyDescent="0.2">
      <c r="B12" s="25" t="s">
        <v>57</v>
      </c>
      <c r="C12" s="15">
        <v>757074.84</v>
      </c>
    </row>
    <row r="13" spans="1:6" x14ac:dyDescent="0.2">
      <c r="B13" s="25" t="s">
        <v>58</v>
      </c>
      <c r="C13" s="15">
        <v>2196131.27</v>
      </c>
    </row>
    <row r="14" spans="1:6" x14ac:dyDescent="0.2">
      <c r="B14" s="25" t="s">
        <v>59</v>
      </c>
      <c r="C14" s="15">
        <v>3096</v>
      </c>
    </row>
    <row r="15" spans="1:6" x14ac:dyDescent="0.2">
      <c r="B15" s="25" t="s">
        <v>60</v>
      </c>
      <c r="C15" s="15">
        <v>10876</v>
      </c>
    </row>
    <row r="16" spans="1:6" x14ac:dyDescent="0.2">
      <c r="B16" s="25" t="s">
        <v>61</v>
      </c>
      <c r="C16" s="15">
        <v>9758</v>
      </c>
    </row>
    <row r="17" spans="1:3" x14ac:dyDescent="0.2">
      <c r="B17" s="26" t="s">
        <v>62</v>
      </c>
      <c r="C17" s="28">
        <f>SUM(+C18)</f>
        <v>574490</v>
      </c>
    </row>
    <row r="18" spans="1:3" x14ac:dyDescent="0.2">
      <c r="B18" s="27" t="s">
        <v>63</v>
      </c>
      <c r="C18" s="29">
        <v>574490</v>
      </c>
    </row>
    <row r="19" spans="1:3" x14ac:dyDescent="0.2">
      <c r="B19" s="26" t="s">
        <v>64</v>
      </c>
      <c r="C19" s="28">
        <f>SUM(+C20+C21)</f>
        <v>4347064</v>
      </c>
    </row>
    <row r="20" spans="1:3" x14ac:dyDescent="0.2">
      <c r="B20" s="27" t="s">
        <v>65</v>
      </c>
      <c r="C20" s="29">
        <v>4345991</v>
      </c>
    </row>
    <row r="21" spans="1:3" x14ac:dyDescent="0.2">
      <c r="B21" s="25" t="s">
        <v>66</v>
      </c>
      <c r="C21" s="15">
        <v>1073</v>
      </c>
    </row>
    <row r="22" spans="1:3" x14ac:dyDescent="0.2">
      <c r="B22" s="26" t="s">
        <v>67</v>
      </c>
      <c r="C22" s="28">
        <f>SUM(+C23)</f>
        <v>200000</v>
      </c>
    </row>
    <row r="23" spans="1:3" x14ac:dyDescent="0.2">
      <c r="B23" s="27" t="s">
        <v>68</v>
      </c>
      <c r="C23" s="29">
        <v>200000</v>
      </c>
    </row>
    <row r="24" spans="1:3" x14ac:dyDescent="0.2">
      <c r="B24" s="26" t="s">
        <v>69</v>
      </c>
      <c r="C24" s="28">
        <f>SUM(+C25+C26)</f>
        <v>2628097.4299999997</v>
      </c>
    </row>
    <row r="25" spans="1:3" x14ac:dyDescent="0.2">
      <c r="B25" s="27" t="s">
        <v>70</v>
      </c>
      <c r="C25" s="29">
        <v>752570.44</v>
      </c>
    </row>
    <row r="26" spans="1:3" ht="13.5" thickBot="1" x14ac:dyDescent="0.25">
      <c r="B26" s="25" t="s">
        <v>71</v>
      </c>
      <c r="C26" s="15">
        <v>1875526.99</v>
      </c>
    </row>
    <row r="27" spans="1:3" x14ac:dyDescent="0.2">
      <c r="A27" s="35"/>
      <c r="B27" s="36"/>
      <c r="C27" s="37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74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Norberto Rodriguez</cp:lastModifiedBy>
  <cp:lastPrinted>2021-10-28T21:14:40Z</cp:lastPrinted>
  <dcterms:created xsi:type="dcterms:W3CDTF">2015-04-08T19:07:52Z</dcterms:created>
  <dcterms:modified xsi:type="dcterms:W3CDTF">2021-10-28T21:14:42Z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